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Aktive Mobilität\"/>
    </mc:Choice>
  </mc:AlternateContent>
  <bookViews>
    <workbookView xWindow="3960" yWindow="45" windowWidth="18780" windowHeight="12405"/>
  </bookViews>
  <sheets>
    <sheet name="Projektbudget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13" i="1" l="1"/>
  <c r="E29" i="1"/>
  <c r="E30" i="1" s="1"/>
  <c r="D10" i="1" l="1"/>
  <c r="D29" i="1" l="1"/>
</calcChain>
</file>

<file path=xl/sharedStrings.xml><?xml version="1.0" encoding="utf-8"?>
<sst xmlns="http://schemas.openxmlformats.org/spreadsheetml/2006/main" count="71" uniqueCount="56">
  <si>
    <t>Pos.Nr.</t>
  </si>
  <si>
    <t>Anmerkungen</t>
  </si>
  <si>
    <t>Budgetposition</t>
  </si>
  <si>
    <t>Korrekturen</t>
  </si>
  <si>
    <t>a</t>
  </si>
  <si>
    <t>b</t>
  </si>
  <si>
    <t>Interne Personalkosten</t>
  </si>
  <si>
    <t>Aufstockung, 2,5h/Wo, Bruttostd.satz inkl. LNK € 34,92</t>
  </si>
  <si>
    <t>Aufstockung, 12,5h/Wo, Bruttostd.satz inkl. LNK € 22,34</t>
  </si>
  <si>
    <t>Externe Honorare</t>
  </si>
  <si>
    <t>c</t>
  </si>
  <si>
    <t>d</t>
  </si>
  <si>
    <t>e</t>
  </si>
  <si>
    <t>f</t>
  </si>
  <si>
    <t>Schulungen</t>
  </si>
  <si>
    <t>14h à € 72,-</t>
  </si>
  <si>
    <t>Entwicklung Übersichtskarten</t>
  </si>
  <si>
    <t>Externe Sachkosten</t>
  </si>
  <si>
    <t>Druck Übersichtskarten</t>
  </si>
  <si>
    <t>Druck Arbeitsmaterialien</t>
  </si>
  <si>
    <t>für Schulungen, Projektfolder, Endbericht, etc.</t>
  </si>
  <si>
    <t>KM-Geld, 15 Termine zu durchschn. 150km à € 0,42</t>
  </si>
  <si>
    <t>Externe Evaluierungskosten</t>
  </si>
  <si>
    <t>Evaluation</t>
  </si>
  <si>
    <t>Gesamtprojektkosten (exkl. USt)</t>
  </si>
  <si>
    <t>65h à € 65,- + € 211,- Fahrtkosten</t>
  </si>
  <si>
    <t>6 Gemeinden à ca. € 1.000,-</t>
  </si>
  <si>
    <t>6 Gemeinden à ca. € 4.000,-</t>
  </si>
  <si>
    <t>Öffentlichkeitsarbeit</t>
  </si>
  <si>
    <t>Layout Plakate u. Postkarten</t>
  </si>
  <si>
    <t>Druck Plakate</t>
  </si>
  <si>
    <t>Druck Postkarten</t>
  </si>
  <si>
    <t>Reisekosten Projektleitung u. -koordination</t>
  </si>
  <si>
    <t>Reisekosten Externe</t>
  </si>
  <si>
    <t>KM-Geld, 108 Fahren zu durchschn. 150km à € 0,42 + Diäten</t>
  </si>
  <si>
    <t>KM-Geld, 88 Fahren zu durchschn. 150km à € 0,42 + Diäten</t>
  </si>
  <si>
    <t>Betrag</t>
  </si>
  <si>
    <t>Projektleitung</t>
  </si>
  <si>
    <t>Projektkoordination</t>
  </si>
  <si>
    <t>Projektmitarbeit</t>
  </si>
  <si>
    <t>davon beim FGÖ beantragter Förderbetrag</t>
  </si>
  <si>
    <t>lt. Angebot</t>
  </si>
  <si>
    <t>best. DV, 35h, Bruttostd.satz inkl. LNK € 25,9</t>
  </si>
  <si>
    <t>Referent Raumplanung</t>
  </si>
  <si>
    <t>Buchhaltung /Administration</t>
  </si>
  <si>
    <t>Beirat/Steuerungsgruppe</t>
  </si>
  <si>
    <t>Referenten Workshops</t>
  </si>
  <si>
    <t>Büromaterialien, Telefon, EDV</t>
  </si>
  <si>
    <t>Verpflegung</t>
  </si>
  <si>
    <t>Abschlußveranstaltung</t>
  </si>
  <si>
    <t>2 Personen, je 60h á € 39,34</t>
  </si>
  <si>
    <t>Verpflegung Steuerungsgruppe, Beirat pauschal</t>
  </si>
  <si>
    <t>Miete, Referenten, Verpflegung</t>
  </si>
  <si>
    <t>Beispielbudget</t>
  </si>
  <si>
    <t>3 Gemeinden; 7 Personen; 2h á €60,-</t>
  </si>
  <si>
    <t>NEU, 12,5h/Wo, Bruttostd.satz inkl. LNK € 28,98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</si>
</sst>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€-C07]\ #,##0.00;\-[$€-C07]\ 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sz val="9"/>
      <color rgb="FFFF0000"/>
      <name val="Lucida Sans Unicode"/>
      <family val="2"/>
    </font>
    <font>
      <sz val="10"/>
      <name val="Lucida Sans Unicode"/>
      <family val="2"/>
    </font>
    <font>
      <b/>
      <sz val="14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/>
    <xf numFmtId="16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Border="1" applyAlignment="1"/>
    <xf numFmtId="164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/>
    <xf numFmtId="164" fontId="4" fillId="0" borderId="1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64" fontId="3" fillId="2" borderId="2" xfId="0" applyNumberFormat="1" applyFont="1" applyFill="1" applyBorder="1" applyAlignment="1"/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164" fontId="5" fillId="0" borderId="1" xfId="0" applyNumberFormat="1" applyFont="1" applyBorder="1" applyAlignment="1"/>
    <xf numFmtId="0" fontId="6" fillId="0" borderId="0" xfId="0" applyFont="1" applyAlignment="1">
      <alignment horizontal="justify" vertical="center"/>
    </xf>
    <xf numFmtId="164" fontId="5" fillId="0" borderId="0" xfId="0" applyNumberFormat="1" applyFont="1" applyBorder="1" applyAlignment="1"/>
    <xf numFmtId="164" fontId="4" fillId="0" borderId="2" xfId="0" applyNumberFormat="1" applyFont="1" applyBorder="1" applyAlignment="1"/>
    <xf numFmtId="164" fontId="4" fillId="0" borderId="0" xfId="0" applyNumberFormat="1" applyFont="1" applyBorder="1" applyAlignment="1"/>
    <xf numFmtId="0" fontId="7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90" zoomScaleNormal="90" workbookViewId="0">
      <selection activeCell="G11" sqref="G11"/>
    </sheetView>
  </sheetViews>
  <sheetFormatPr baseColWidth="10" defaultRowHeight="13.5" x14ac:dyDescent="0.25"/>
  <cols>
    <col min="1" max="1" width="5.7109375" style="12" customWidth="1"/>
    <col min="2" max="2" width="38" style="1" customWidth="1"/>
    <col min="3" max="3" width="52.85546875" style="1" customWidth="1"/>
    <col min="4" max="4" width="17.7109375" style="1" hidden="1" customWidth="1"/>
    <col min="5" max="5" width="14.85546875" style="1" customWidth="1"/>
    <col min="6" max="6" width="11.42578125" style="1"/>
    <col min="7" max="7" width="99.28515625" style="1" customWidth="1"/>
    <col min="8" max="16384" width="11.42578125" style="1"/>
  </cols>
  <sheetData>
    <row r="1" spans="1:7" ht="24" customHeight="1" x14ac:dyDescent="0.25">
      <c r="A1" s="30" t="s">
        <v>53</v>
      </c>
      <c r="B1" s="31"/>
      <c r="C1" s="31"/>
      <c r="D1" s="31"/>
      <c r="E1" s="32"/>
    </row>
    <row r="2" spans="1:7" s="2" customFormat="1" ht="31.5" customHeight="1" x14ac:dyDescent="0.2">
      <c r="A2" s="16" t="s">
        <v>0</v>
      </c>
      <c r="B2" s="17" t="s">
        <v>2</v>
      </c>
      <c r="C2" s="17" t="s">
        <v>1</v>
      </c>
      <c r="D2" s="16" t="s">
        <v>3</v>
      </c>
      <c r="E2" s="16" t="s">
        <v>36</v>
      </c>
    </row>
    <row r="3" spans="1:7" s="3" customFormat="1" ht="24" customHeight="1" x14ac:dyDescent="0.25">
      <c r="A3" s="18">
        <v>1</v>
      </c>
      <c r="B3" s="13" t="s">
        <v>6</v>
      </c>
      <c r="C3" s="19"/>
      <c r="D3" s="20"/>
      <c r="E3" s="21"/>
    </row>
    <row r="4" spans="1:7" ht="19.5" customHeight="1" x14ac:dyDescent="0.25">
      <c r="A4" s="4" t="s">
        <v>4</v>
      </c>
      <c r="B4" s="5" t="s">
        <v>37</v>
      </c>
      <c r="C4" s="5" t="s">
        <v>7</v>
      </c>
      <c r="D4" s="7"/>
      <c r="E4" s="7">
        <v>10206.25</v>
      </c>
    </row>
    <row r="5" spans="1:7" ht="19.5" customHeight="1" x14ac:dyDescent="0.25">
      <c r="A5" s="9" t="s">
        <v>5</v>
      </c>
      <c r="B5" s="10" t="s">
        <v>38</v>
      </c>
      <c r="C5" s="5" t="s">
        <v>8</v>
      </c>
      <c r="D5" s="7"/>
      <c r="E5" s="7">
        <v>32643.49</v>
      </c>
    </row>
    <row r="6" spans="1:7" ht="19.5" customHeight="1" x14ac:dyDescent="0.25">
      <c r="A6" s="9" t="s">
        <v>10</v>
      </c>
      <c r="B6" s="10" t="s">
        <v>39</v>
      </c>
      <c r="C6" s="6" t="s">
        <v>55</v>
      </c>
      <c r="D6" s="7"/>
      <c r="E6" s="7">
        <v>42346.58</v>
      </c>
    </row>
    <row r="7" spans="1:7" ht="19.5" customHeight="1" x14ac:dyDescent="0.25">
      <c r="A7" s="9" t="s">
        <v>11</v>
      </c>
      <c r="B7" s="10" t="s">
        <v>44</v>
      </c>
      <c r="C7" s="5" t="s">
        <v>42</v>
      </c>
      <c r="D7" s="25">
        <v>1042.56</v>
      </c>
      <c r="E7" s="7">
        <v>1042.56</v>
      </c>
    </row>
    <row r="8" spans="1:7" ht="19.5" customHeight="1" x14ac:dyDescent="0.25">
      <c r="A8" s="9" t="s">
        <v>12</v>
      </c>
      <c r="B8" s="10" t="s">
        <v>45</v>
      </c>
      <c r="C8" s="5" t="s">
        <v>50</v>
      </c>
      <c r="D8" s="27"/>
      <c r="E8" s="28">
        <v>4720.8</v>
      </c>
    </row>
    <row r="9" spans="1:7" s="3" customFormat="1" ht="24" customHeight="1" x14ac:dyDescent="0.25">
      <c r="A9" s="18">
        <v>2</v>
      </c>
      <c r="B9" s="13" t="s">
        <v>9</v>
      </c>
      <c r="C9" s="13"/>
      <c r="D9" s="20"/>
      <c r="E9" s="21"/>
      <c r="G9" s="26"/>
    </row>
    <row r="10" spans="1:7" ht="19.5" customHeight="1" x14ac:dyDescent="0.25">
      <c r="A10" s="8" t="s">
        <v>4</v>
      </c>
      <c r="B10" s="10" t="s">
        <v>43</v>
      </c>
      <c r="C10" s="11" t="s">
        <v>25</v>
      </c>
      <c r="D10" s="7" t="e">
        <f>E10-#REF!</f>
        <v>#REF!</v>
      </c>
      <c r="E10" s="7">
        <v>4436</v>
      </c>
    </row>
    <row r="11" spans="1:7" ht="24" customHeight="1" x14ac:dyDescent="0.25">
      <c r="A11" s="8" t="s">
        <v>5</v>
      </c>
      <c r="B11" s="10" t="s">
        <v>14</v>
      </c>
      <c r="C11" s="11" t="s">
        <v>15</v>
      </c>
      <c r="D11" s="7"/>
      <c r="E11" s="7">
        <v>1008</v>
      </c>
      <c r="G11" s="26"/>
    </row>
    <row r="12" spans="1:7" ht="21" customHeight="1" x14ac:dyDescent="0.25">
      <c r="A12" s="9" t="s">
        <v>10</v>
      </c>
      <c r="B12" s="10" t="s">
        <v>16</v>
      </c>
      <c r="C12" s="11" t="s">
        <v>27</v>
      </c>
      <c r="D12" s="7"/>
      <c r="E12" s="7">
        <v>24000</v>
      </c>
      <c r="G12" s="26"/>
    </row>
    <row r="13" spans="1:7" ht="21" customHeight="1" x14ac:dyDescent="0.25">
      <c r="A13" s="9" t="s">
        <v>11</v>
      </c>
      <c r="B13" s="10" t="s">
        <v>46</v>
      </c>
      <c r="C13" s="11" t="s">
        <v>54</v>
      </c>
      <c r="D13" s="29"/>
      <c r="E13" s="28">
        <f>840*3</f>
        <v>2520</v>
      </c>
      <c r="G13" s="26"/>
    </row>
    <row r="14" spans="1:7" s="3" customFormat="1" ht="25.5" customHeight="1" x14ac:dyDescent="0.25">
      <c r="A14" s="18">
        <v>3</v>
      </c>
      <c r="B14" s="13" t="s">
        <v>17</v>
      </c>
      <c r="C14" s="13"/>
      <c r="D14" s="20"/>
      <c r="E14" s="21"/>
      <c r="G14" s="26"/>
    </row>
    <row r="15" spans="1:7" ht="22.5" customHeight="1" x14ac:dyDescent="0.25">
      <c r="A15" s="8" t="s">
        <v>4</v>
      </c>
      <c r="B15" s="10" t="s">
        <v>18</v>
      </c>
      <c r="C15" s="11" t="s">
        <v>26</v>
      </c>
      <c r="D15" s="7"/>
      <c r="E15" s="7">
        <v>6000</v>
      </c>
      <c r="G15" s="26"/>
    </row>
    <row r="16" spans="1:7" ht="19.5" customHeight="1" x14ac:dyDescent="0.25">
      <c r="A16" s="8" t="s">
        <v>5</v>
      </c>
      <c r="B16" s="10" t="s">
        <v>19</v>
      </c>
      <c r="C16" s="11" t="s">
        <v>20</v>
      </c>
      <c r="D16" s="7"/>
      <c r="E16" s="7">
        <v>600</v>
      </c>
    </row>
    <row r="17" spans="1:5" ht="19.5" customHeight="1" x14ac:dyDescent="0.25">
      <c r="A17" s="8" t="s">
        <v>10</v>
      </c>
      <c r="B17" s="10" t="s">
        <v>33</v>
      </c>
      <c r="C17" s="11" t="s">
        <v>21</v>
      </c>
      <c r="D17" s="7"/>
      <c r="E17" s="7">
        <v>945</v>
      </c>
    </row>
    <row r="18" spans="1:5" ht="19.5" customHeight="1" x14ac:dyDescent="0.25">
      <c r="A18" s="8" t="s">
        <v>11</v>
      </c>
      <c r="B18" s="10" t="s">
        <v>32</v>
      </c>
      <c r="C18" s="11" t="s">
        <v>35</v>
      </c>
      <c r="D18" s="7"/>
      <c r="E18" s="7">
        <v>7129.8</v>
      </c>
    </row>
    <row r="19" spans="1:5" ht="19.5" customHeight="1" x14ac:dyDescent="0.25">
      <c r="A19" s="8" t="s">
        <v>12</v>
      </c>
      <c r="B19" s="10" t="s">
        <v>47</v>
      </c>
      <c r="C19" s="11" t="s">
        <v>34</v>
      </c>
      <c r="D19" s="7"/>
      <c r="E19" s="7">
        <v>8130</v>
      </c>
    </row>
    <row r="20" spans="1:5" ht="19.5" customHeight="1" x14ac:dyDescent="0.25">
      <c r="A20" s="8" t="s">
        <v>13</v>
      </c>
      <c r="B20" s="10" t="s">
        <v>48</v>
      </c>
      <c r="C20" s="11" t="s">
        <v>51</v>
      </c>
      <c r="D20" s="29"/>
      <c r="E20" s="28">
        <v>1200</v>
      </c>
    </row>
    <row r="21" spans="1:5" s="3" customFormat="1" ht="24" customHeight="1" x14ac:dyDescent="0.25">
      <c r="A21" s="18">
        <v>4</v>
      </c>
      <c r="B21" s="13" t="s">
        <v>28</v>
      </c>
      <c r="C21" s="13"/>
      <c r="D21" s="20"/>
      <c r="E21" s="21"/>
    </row>
    <row r="22" spans="1:5" ht="19.5" customHeight="1" x14ac:dyDescent="0.25">
      <c r="A22" s="15" t="s">
        <v>4</v>
      </c>
      <c r="B22" s="10" t="s">
        <v>29</v>
      </c>
      <c r="C22" s="11"/>
      <c r="D22" s="14"/>
      <c r="E22" s="14">
        <v>1800</v>
      </c>
    </row>
    <row r="23" spans="1:5" ht="19.5" customHeight="1" x14ac:dyDescent="0.25">
      <c r="A23" s="15" t="s">
        <v>5</v>
      </c>
      <c r="B23" s="10" t="s">
        <v>30</v>
      </c>
      <c r="C23" s="11"/>
      <c r="D23" s="14"/>
      <c r="E23" s="14">
        <v>600</v>
      </c>
    </row>
    <row r="24" spans="1:5" ht="19.5" customHeight="1" x14ac:dyDescent="0.25">
      <c r="A24" s="15" t="s">
        <v>10</v>
      </c>
      <c r="B24" s="10" t="s">
        <v>31</v>
      </c>
      <c r="C24" s="11"/>
      <c r="D24" s="14"/>
      <c r="E24" s="14">
        <v>625</v>
      </c>
    </row>
    <row r="25" spans="1:5" s="3" customFormat="1" ht="24" customHeight="1" x14ac:dyDescent="0.25">
      <c r="A25" s="18">
        <v>5</v>
      </c>
      <c r="B25" s="13" t="s">
        <v>49</v>
      </c>
      <c r="C25" s="13"/>
      <c r="D25" s="20"/>
      <c r="E25" s="21"/>
    </row>
    <row r="26" spans="1:5" ht="19.5" customHeight="1" x14ac:dyDescent="0.25">
      <c r="A26" s="15" t="s">
        <v>4</v>
      </c>
      <c r="B26" s="10" t="s">
        <v>49</v>
      </c>
      <c r="C26" s="11" t="s">
        <v>52</v>
      </c>
      <c r="D26" s="14"/>
      <c r="E26" s="14">
        <v>1800</v>
      </c>
    </row>
    <row r="27" spans="1:5" s="3" customFormat="1" ht="24" customHeight="1" x14ac:dyDescent="0.25">
      <c r="A27" s="18">
        <v>6</v>
      </c>
      <c r="B27" s="13" t="s">
        <v>22</v>
      </c>
      <c r="C27" s="13"/>
      <c r="D27" s="20"/>
      <c r="E27" s="21"/>
    </row>
    <row r="28" spans="1:5" ht="19.5" customHeight="1" x14ac:dyDescent="0.25">
      <c r="A28" s="8" t="s">
        <v>4</v>
      </c>
      <c r="B28" s="5" t="s">
        <v>23</v>
      </c>
      <c r="C28" s="11" t="s">
        <v>41</v>
      </c>
      <c r="D28" s="7"/>
      <c r="E28" s="7">
        <v>14431.76</v>
      </c>
    </row>
    <row r="29" spans="1:5" ht="24" customHeight="1" x14ac:dyDescent="0.25">
      <c r="B29" s="22" t="s">
        <v>24</v>
      </c>
      <c r="C29" s="22"/>
      <c r="D29" s="23" t="e">
        <f>SUM(D3:D28)</f>
        <v>#REF!</v>
      </c>
      <c r="E29" s="23">
        <f>SUM(E3:E28)</f>
        <v>166185.24000000002</v>
      </c>
    </row>
    <row r="30" spans="1:5" ht="30" customHeight="1" x14ac:dyDescent="0.25">
      <c r="B30" s="24" t="s">
        <v>40</v>
      </c>
      <c r="C30" s="22"/>
      <c r="D30" s="23"/>
      <c r="E30" s="23">
        <f>E29/2</f>
        <v>83092.62000000001</v>
      </c>
    </row>
  </sheetData>
  <mergeCells count="1">
    <mergeCell ref="A1:E1"/>
  </mergeCells>
  <phoneticPr fontId="2" type="noConversion"/>
  <printOptions horizontalCentered="1"/>
  <pageMargins left="0.47244094488188981" right="0.47244094488188981" top="0.98425196850393704" bottom="0.78740157480314965" header="0.51181102362204722" footer="0.39370078740157483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Projektbudget</vt:lpstr>
      <vt:lpstr>Tabelle2</vt:lpstr>
      <vt:lpstr>Tabelle3</vt:lpstr>
    </vt:vector>
  </TitlesOfParts>
  <Company>Fonds Gesundes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ramhapp</dc:creator>
  <cp:lastModifiedBy>Sandra Dürnitzhofer</cp:lastModifiedBy>
  <cp:lastPrinted>2011-07-07T13:40:12Z</cp:lastPrinted>
  <dcterms:created xsi:type="dcterms:W3CDTF">2007-10-04T15:35:52Z</dcterms:created>
  <dcterms:modified xsi:type="dcterms:W3CDTF">2019-03-13T20:27:28Z</dcterms:modified>
</cp:coreProperties>
</file>